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8" i="1"/>
  <c r="J30"/>
  <c r="B24"/>
  <c r="B22"/>
  <c r="J20"/>
  <c r="J26"/>
  <c r="J24"/>
  <c r="J22" l="1"/>
</calcChain>
</file>

<file path=xl/sharedStrings.xml><?xml version="1.0" encoding="utf-8"?>
<sst xmlns="http://schemas.openxmlformats.org/spreadsheetml/2006/main" count="23" uniqueCount="23">
  <si>
    <t>EMPLOYEE:</t>
  </si>
  <si>
    <t>WITHHOLDING:</t>
  </si>
  <si>
    <t>PAYRATE:</t>
  </si>
  <si>
    <t># HOURS</t>
  </si>
  <si>
    <t>DATE:</t>
  </si>
  <si>
    <t>SOCIAL SECURITY</t>
  </si>
  <si>
    <t>MEDICARE</t>
  </si>
  <si>
    <t>FEDERAL W/H</t>
  </si>
  <si>
    <t>NET PAYCHECK</t>
  </si>
  <si>
    <t>CHECK #:</t>
  </si>
  <si>
    <t>Married 2</t>
  </si>
  <si>
    <t>Mr. ABC</t>
  </si>
  <si>
    <t>PAYROLL DEPOSIT CALCULATION</t>
  </si>
  <si>
    <t>Gross Pay</t>
  </si>
  <si>
    <t>Payroll Liabilities x 2 (Social Security)</t>
  </si>
  <si>
    <t>Payroll Liabilities x 2 (Medicare)</t>
  </si>
  <si>
    <t>Payroll Liabilities (Federal Withholding)</t>
  </si>
  <si>
    <t>This should equal the payroll tax deposit</t>
  </si>
  <si>
    <t>***See Below for Amount</t>
  </si>
  <si>
    <t>Payroll Calculator/Payroll Tax Deposit Calculator</t>
  </si>
  <si>
    <t>Fill in the yellow highlighted areas, the rest will be calculated for you!!</t>
  </si>
  <si>
    <t>www.irs.gov/individuals/page/0,,id=14806,00.html</t>
  </si>
  <si>
    <t>Federal Withholding Amounts can be found at the following link:  (click below to access)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</si>
</sst>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6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14" fontId="2" fillId="2" borderId="1" xfId="0" applyNumberFormat="1" applyFont="1" applyFill="1" applyBorder="1"/>
    <xf numFmtId="166" fontId="2" fillId="2" borderId="1" xfId="0" applyNumberFormat="1" applyFont="1" applyFill="1" applyBorder="1"/>
    <xf numFmtId="166" fontId="2" fillId="0" borderId="0" xfId="0" applyNumberFormat="1" applyFont="1"/>
    <xf numFmtId="44" fontId="2" fillId="0" borderId="0" xfId="1" applyFont="1"/>
    <xf numFmtId="44" fontId="2" fillId="2" borderId="0" xfId="1" applyFont="1" applyFill="1"/>
    <xf numFmtId="0" fontId="2" fillId="0" borderId="1" xfId="0" applyFont="1" applyBorder="1"/>
    <xf numFmtId="44" fontId="2" fillId="0" borderId="1" xfId="1" applyFont="1" applyBorder="1"/>
    <xf numFmtId="0" fontId="3" fillId="0" borderId="0" xfId="0" applyFont="1"/>
    <xf numFmtId="0" fontId="4" fillId="0" borderId="0" xfId="2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s.gov/individuals/page/0,,id=14806,0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2" workbookViewId="0">
      <selection activeCell="A34" sqref="A34"/>
    </sheetView>
  </sheetViews>
  <sheetFormatPr defaultRowHeight="15"/>
  <cols>
    <col min="1" max="1" width="20.140625" style="1" customWidth="1"/>
    <col min="2" max="3" width="9.140625" style="1"/>
    <col min="4" max="4" width="4.85546875" style="1" customWidth="1"/>
    <col min="5" max="5" width="9.5703125" style="1" customWidth="1"/>
    <col min="6" max="16384" width="9.140625" style="1"/>
  </cols>
  <sheetData>
    <row r="1" spans="1:7">
      <c r="A1" s="1" t="s">
        <v>19</v>
      </c>
    </row>
    <row r="3" spans="1:7">
      <c r="A3" s="2" t="s">
        <v>20</v>
      </c>
      <c r="B3" s="3"/>
      <c r="C3" s="3"/>
      <c r="D3" s="3"/>
      <c r="E3" s="3"/>
      <c r="F3" s="3"/>
      <c r="G3" s="3"/>
    </row>
    <row r="9" spans="1:7">
      <c r="A9" s="3" t="s">
        <v>0</v>
      </c>
      <c r="B9" s="4" t="s">
        <v>11</v>
      </c>
      <c r="C9" s="4"/>
      <c r="D9" s="4"/>
      <c r="E9" s="4"/>
    </row>
    <row r="11" spans="1:7">
      <c r="A11" s="3" t="s">
        <v>4</v>
      </c>
      <c r="B11" s="5">
        <v>40183</v>
      </c>
      <c r="C11" s="4"/>
      <c r="E11" s="3" t="s">
        <v>9</v>
      </c>
      <c r="F11" s="4">
        <v>12345</v>
      </c>
    </row>
    <row r="13" spans="1:7">
      <c r="A13" s="3" t="s">
        <v>1</v>
      </c>
      <c r="B13" s="4" t="s">
        <v>10</v>
      </c>
      <c r="C13" s="4"/>
      <c r="D13" s="4"/>
      <c r="E13" s="4"/>
    </row>
    <row r="15" spans="1:7">
      <c r="A15" s="3" t="s">
        <v>2</v>
      </c>
      <c r="B15" s="6">
        <v>20</v>
      </c>
      <c r="C15" s="4"/>
    </row>
    <row r="17" spans="1:10">
      <c r="A17" s="3" t="s">
        <v>3</v>
      </c>
      <c r="B17" s="4">
        <v>40.25</v>
      </c>
      <c r="C17" s="4"/>
    </row>
    <row r="19" spans="1:10">
      <c r="F19" s="12" t="s">
        <v>12</v>
      </c>
      <c r="G19" s="12"/>
      <c r="H19" s="12"/>
      <c r="I19" s="12"/>
    </row>
    <row r="20" spans="1:10">
      <c r="F20" s="1" t="s">
        <v>13</v>
      </c>
      <c r="J20" s="7">
        <f>+B15*B17</f>
        <v>805</v>
      </c>
    </row>
    <row r="21" spans="1:10">
      <c r="B21" s="8"/>
      <c r="J21" s="8"/>
    </row>
    <row r="22" spans="1:10">
      <c r="A22" s="1" t="s">
        <v>5</v>
      </c>
      <c r="B22" s="8">
        <f>+J20*0.062</f>
        <v>49.91</v>
      </c>
      <c r="F22" s="1" t="s">
        <v>14</v>
      </c>
      <c r="J22" s="8">
        <f>+B22*2</f>
        <v>99.82</v>
      </c>
    </row>
    <row r="23" spans="1:10">
      <c r="B23" s="8"/>
      <c r="J23" s="8"/>
    </row>
    <row r="24" spans="1:10">
      <c r="A24" s="1" t="s">
        <v>6</v>
      </c>
      <c r="B24" s="8">
        <f>+J20*0.0145</f>
        <v>11.672500000000001</v>
      </c>
      <c r="F24" s="1" t="s">
        <v>15</v>
      </c>
      <c r="J24" s="8">
        <f>+B24*2</f>
        <v>23.345000000000002</v>
      </c>
    </row>
    <row r="25" spans="1:10">
      <c r="B25" s="8"/>
      <c r="J25" s="8"/>
    </row>
    <row r="26" spans="1:10">
      <c r="A26" s="3" t="s">
        <v>7</v>
      </c>
      <c r="B26" s="9">
        <v>50</v>
      </c>
      <c r="C26" s="3" t="s">
        <v>18</v>
      </c>
      <c r="D26" s="3"/>
      <c r="E26" s="3"/>
      <c r="F26" s="1" t="s">
        <v>16</v>
      </c>
      <c r="J26" s="8">
        <f>+B26</f>
        <v>50</v>
      </c>
    </row>
    <row r="27" spans="1:10">
      <c r="B27" s="8"/>
      <c r="J27" s="8"/>
    </row>
    <row r="28" spans="1:10">
      <c r="A28" s="1" t="s">
        <v>8</v>
      </c>
      <c r="B28" s="8">
        <f>+J20-J22-J24-J26</f>
        <v>631.83500000000004</v>
      </c>
      <c r="F28" s="10"/>
      <c r="G28" s="10"/>
      <c r="H28" s="10"/>
      <c r="I28" s="10"/>
      <c r="J28" s="11"/>
    </row>
    <row r="29" spans="1:10">
      <c r="J29" s="8"/>
    </row>
    <row r="30" spans="1:10">
      <c r="F30" s="1" t="s">
        <v>17</v>
      </c>
      <c r="J30" s="8">
        <f>SUM(J22:J26)</f>
        <v>173.16499999999999</v>
      </c>
    </row>
    <row r="34" spans="1:1">
      <c r="A34" s="1" t="s">
        <v>22</v>
      </c>
    </row>
    <row r="35" spans="1:1">
      <c r="A35" s="13" t="s">
        <v>21</v>
      </c>
    </row>
  </sheetData>
  <hyperlinks>
    <hyperlink ref="A35" r:id="rId1"/>
  </hyperlinks>
  <pageMargins left="0.37" right="0.23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Denyse Swaney</dc:creator>
  <cp:lastModifiedBy>Denyse Swaney</cp:lastModifiedBy>
  <cp:lastPrinted>2009-01-19T22:12:33Z</cp:lastPrinted>
  <dcterms:created xsi:type="dcterms:W3CDTF">2009-01-19T22:03:44Z</dcterms:created>
  <dcterms:modified xsi:type="dcterms:W3CDTF">2010-01-05T22:03:30Z</dcterms:modified>
</cp:coreProperties>
</file>